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p01\Data\Büroo ühine\BÜROO ELEKTROONILINE ARHIIV\Loteman OÜ\"/>
    </mc:Choice>
  </mc:AlternateContent>
  <xr:revisionPtr revIDLastSave="0" documentId="13_ncr:1_{9BFE3B08-A90A-4F43-9D42-5C6A24F0A0C2}" xr6:coauthVersionLast="47" xr6:coauthVersionMax="47" xr10:uidLastSave="{00000000-0000-0000-0000-000000000000}"/>
  <bookViews>
    <workbookView xWindow="-110" yWindow="-110" windowWidth="19420" windowHeight="10300" activeTab="1" xr2:uid="{D78A92E9-8834-4B44-B396-A52D12619AF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2" l="1"/>
  <c r="B46" i="2"/>
  <c r="C26" i="2"/>
  <c r="C20" i="2"/>
  <c r="C23" i="1"/>
  <c r="C28" i="1" l="1"/>
</calcChain>
</file>

<file path=xl/sharedStrings.xml><?xml version="1.0" encoding="utf-8"?>
<sst xmlns="http://schemas.openxmlformats.org/spreadsheetml/2006/main" count="183" uniqueCount="74">
  <si>
    <t>Elektritööd</t>
  </si>
  <si>
    <t>Pakkuja</t>
  </si>
  <si>
    <t>Hind</t>
  </si>
  <si>
    <t>HInd Km</t>
  </si>
  <si>
    <t>Eurest Group OÜ</t>
  </si>
  <si>
    <t>El-Solution OÜ</t>
  </si>
  <si>
    <t>Pakkumine 20210208</t>
  </si>
  <si>
    <t>Soko OÜ</t>
  </si>
  <si>
    <t>pakkumine 240019</t>
  </si>
  <si>
    <t>kehtib 08.05</t>
  </si>
  <si>
    <t>Terrassimööbel</t>
  </si>
  <si>
    <t>HInd km</t>
  </si>
  <si>
    <t>SP Welding OÜ</t>
  </si>
  <si>
    <t>OK</t>
  </si>
  <si>
    <t>Funiron</t>
  </si>
  <si>
    <t>MT creative creation oü</t>
  </si>
  <si>
    <t>Pakkumine 524</t>
  </si>
  <si>
    <t>Terrassisoojendaja</t>
  </si>
  <si>
    <t>Stokker</t>
  </si>
  <si>
    <t>MT10062017</t>
  </si>
  <si>
    <t>HT Motors Baltic OÜ</t>
  </si>
  <si>
    <t>Nr 101706</t>
  </si>
  <si>
    <t>aegunud</t>
  </si>
  <si>
    <t>Kunstmuru</t>
  </si>
  <si>
    <t>Lincona</t>
  </si>
  <si>
    <t>Mt2407583</t>
  </si>
  <si>
    <t>Põrandakeskus</t>
  </si>
  <si>
    <t>Pakkumine 111342</t>
  </si>
  <si>
    <t>Köögimasinad</t>
  </si>
  <si>
    <t>HInd</t>
  </si>
  <si>
    <t>Gastro Suurköögid OÜ</t>
  </si>
  <si>
    <t>Horeca Suurköögid OÜ</t>
  </si>
  <si>
    <t>Pakkumisel käibemaks 20%, kehtib 5.maini</t>
  </si>
  <si>
    <t>Köögimööbel</t>
  </si>
  <si>
    <t>Võru Disainmööbel OÜ</t>
  </si>
  <si>
    <t>Pakkumine 0504-1</t>
  </si>
  <si>
    <t>Baltic Interior OÜ</t>
  </si>
  <si>
    <t>pakkumine nr 4251</t>
  </si>
  <si>
    <t>Baltest Mööbel OÜ</t>
  </si>
  <si>
    <t>Vorm 1/190218</t>
  </si>
  <si>
    <t>Helitehnika</t>
  </si>
  <si>
    <t>Estonian Sound OÜ</t>
  </si>
  <si>
    <t>RGB Baltic OÜ</t>
  </si>
  <si>
    <t>Thomann</t>
  </si>
  <si>
    <t>EW Sound and Light</t>
  </si>
  <si>
    <t>Dj pult</t>
  </si>
  <si>
    <t>Progear OÜ</t>
  </si>
  <si>
    <t>Pakkumine 109063</t>
  </si>
  <si>
    <t>Gearstation OÜ</t>
  </si>
  <si>
    <t>pakkumine 24099</t>
  </si>
  <si>
    <t>Soundium</t>
  </si>
  <si>
    <t>Valgustid</t>
  </si>
  <si>
    <t>Pakkumine 24100</t>
  </si>
  <si>
    <t>OÜ E&amp;T</t>
  </si>
  <si>
    <t>Pakkumine</t>
  </si>
  <si>
    <t xml:space="preserve">aegub 09.05 </t>
  </si>
  <si>
    <t>Profiasitek OÜ</t>
  </si>
  <si>
    <t>Turundustegevused</t>
  </si>
  <si>
    <t>Projekti maksumus kokku</t>
  </si>
  <si>
    <t>Aegus 18.05</t>
  </si>
  <si>
    <t>Aegus 15.04</t>
  </si>
  <si>
    <t>aegus 22.04</t>
  </si>
  <si>
    <t>Turunduskulu</t>
  </si>
  <si>
    <t>Printest OÜ</t>
  </si>
  <si>
    <t>Dada AD OÜ</t>
  </si>
  <si>
    <t>aegus 13.04</t>
  </si>
  <si>
    <t xml:space="preserve">OK </t>
  </si>
  <si>
    <t>Miks valiti</t>
  </si>
  <si>
    <t>Madalam hind</t>
  </si>
  <si>
    <t>Soundium (Leedu)</t>
  </si>
  <si>
    <r>
      <rPr>
        <u/>
        <sz val="10"/>
        <color theme="1"/>
        <rFont val="Aptos Narrow (Body)"/>
      </rPr>
      <t>Saavad kohe töösse võtta</t>
    </r>
    <r>
      <rPr>
        <sz val="10"/>
        <color theme="1"/>
        <rFont val="Aptos Narrow"/>
        <scheme val="minor"/>
      </rPr>
      <t>, pakkumine sisaldab suuremat hulka tooteid, kui konkureerivad pakkumised</t>
    </r>
  </si>
  <si>
    <t>Madalam hind, kodumaistest pakkujatest</t>
  </si>
  <si>
    <t>Rohelisega tähistatud valitud pakkumine</t>
  </si>
  <si>
    <t>23.04 aegus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</si>
</sst>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Aptos Narrow"/>
      <family val="2"/>
      <scheme val="minor"/>
    </font>
    <font>
      <b/>
      <sz val="10"/>
      <color theme="7"/>
      <name val="Aptos Narrow"/>
      <family val="2"/>
      <scheme val="minor"/>
    </font>
    <font>
      <sz val="10"/>
      <name val="Aptos Narrow"/>
      <family val="2"/>
      <scheme val="minor"/>
    </font>
    <font>
      <sz val="10"/>
      <name val="Times New Roman"/>
      <family val="1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Helvetica Neue"/>
      <family val="2"/>
    </font>
    <font>
      <sz val="10"/>
      <name val="Calibri"/>
      <family val="2"/>
    </font>
    <font>
      <i/>
      <sz val="10"/>
      <name val="Helvetica"/>
      <family val="2"/>
    </font>
    <font>
      <b/>
      <sz val="10"/>
      <name val="Aptos Narrow"/>
      <scheme val="minor"/>
    </font>
    <font>
      <sz val="10"/>
      <name val="Aptos Narrow"/>
      <scheme val="minor"/>
    </font>
    <font>
      <sz val="12"/>
      <color theme="1"/>
      <name val="Aptos Narrow"/>
      <scheme val="minor"/>
    </font>
    <font>
      <b/>
      <sz val="10"/>
      <color theme="7"/>
      <name val="Aptos Narrow"/>
      <scheme val="minor"/>
    </font>
    <font>
      <sz val="8"/>
      <name val="Aptos Narrow"/>
      <family val="2"/>
      <scheme val="minor"/>
    </font>
    <font>
      <b/>
      <sz val="10"/>
      <color theme="1"/>
      <name val="Aptos Narrow"/>
      <scheme val="minor"/>
    </font>
    <font>
      <b/>
      <sz val="10"/>
      <color rgb="FF000000"/>
      <name val="Aptos Narrow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scheme val="minor"/>
    </font>
    <font>
      <sz val="10"/>
      <color theme="0" tint="-4.9989318521683403E-2"/>
      <name val="Aptos Narrow"/>
      <family val="2"/>
      <scheme val="minor"/>
    </font>
    <font>
      <b/>
      <sz val="10"/>
      <color theme="0" tint="-4.9989318521683403E-2"/>
      <name val="Aptos Narrow"/>
      <family val="2"/>
      <scheme val="minor"/>
    </font>
    <font>
      <sz val="10"/>
      <color theme="0" tint="-4.9989318521683403E-2"/>
      <name val="Helvetica Neue"/>
      <family val="2"/>
    </font>
    <font>
      <sz val="12"/>
      <color theme="0" tint="-4.9989318521683403E-2"/>
      <name val="Aptos Narrow"/>
      <family val="2"/>
      <scheme val="minor"/>
    </font>
    <font>
      <i/>
      <sz val="10"/>
      <color theme="1"/>
      <name val="Helvetica"/>
      <family val="2"/>
    </font>
    <font>
      <b/>
      <sz val="10"/>
      <color rgb="FF92D050"/>
      <name val="Aptos Narrow"/>
      <scheme val="minor"/>
    </font>
    <font>
      <sz val="10"/>
      <color rgb="FF92D050"/>
      <name val="Aptos Narrow"/>
      <scheme val="minor"/>
    </font>
    <font>
      <u/>
      <sz val="10"/>
      <color theme="1"/>
      <name val="Aptos Narrow (Body)"/>
    </font>
    <font>
      <sz val="10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" fontId="4" fillId="0" borderId="0" xfId="0" applyNumberFormat="1" applyFont="1"/>
    <xf numFmtId="0" fontId="2" fillId="0" borderId="1" xfId="0" applyFont="1" applyBorder="1"/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4" fontId="0" fillId="0" borderId="0" xfId="0" applyNumberFormat="1"/>
    <xf numFmtId="0" fontId="12" fillId="0" borderId="1" xfId="0" applyFont="1" applyBorder="1" applyAlignment="1">
      <alignment vertical="center" wrapText="1"/>
    </xf>
    <xf numFmtId="16" fontId="0" fillId="0" borderId="0" xfId="0" applyNumberFormat="1"/>
    <xf numFmtId="0" fontId="14" fillId="0" borderId="0" xfId="0" applyFont="1"/>
    <xf numFmtId="0" fontId="12" fillId="0" borderId="1" xfId="0" applyFont="1" applyBorder="1"/>
    <xf numFmtId="0" fontId="0" fillId="0" borderId="1" xfId="0" applyBorder="1"/>
    <xf numFmtId="0" fontId="15" fillId="0" borderId="1" xfId="0" applyFont="1" applyBorder="1"/>
    <xf numFmtId="0" fontId="4" fillId="0" borderId="1" xfId="0" applyFont="1" applyBorder="1"/>
    <xf numFmtId="0" fontId="16" fillId="0" borderId="0" xfId="0" applyFont="1"/>
    <xf numFmtId="4" fontId="5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4" fillId="0" borderId="1" xfId="0" applyFont="1" applyBorder="1"/>
    <xf numFmtId="0" fontId="17" fillId="0" borderId="1" xfId="0" applyFont="1" applyBorder="1"/>
    <xf numFmtId="0" fontId="18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8" fillId="0" borderId="0" xfId="0" applyFont="1"/>
    <xf numFmtId="0" fontId="21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2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6" fillId="0" borderId="1" xfId="0" applyFont="1" applyBorder="1"/>
    <xf numFmtId="0" fontId="17" fillId="0" borderId="2" xfId="0" applyFont="1" applyBorder="1"/>
    <xf numFmtId="0" fontId="23" fillId="0" borderId="1" xfId="0" applyFont="1" applyBorder="1"/>
    <xf numFmtId="0" fontId="23" fillId="0" borderId="2" xfId="0" applyFont="1" applyBorder="1"/>
    <xf numFmtId="0" fontId="23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60B5-CD36-5D4F-AA08-28753D7FD3F8}">
  <dimension ref="A1:G47"/>
  <sheetViews>
    <sheetView zoomScale="130" zoomScaleNormal="130" workbookViewId="0">
      <selection activeCell="A22" sqref="A22:XFD22"/>
    </sheetView>
  </sheetViews>
  <sheetFormatPr defaultColWidth="10.6640625" defaultRowHeight="16"/>
  <cols>
    <col min="1" max="1" width="22.5" customWidth="1"/>
    <col min="4" max="4" width="0" hidden="1" customWidth="1"/>
  </cols>
  <sheetData>
    <row r="1" spans="1:6">
      <c r="A1" s="1" t="s">
        <v>0</v>
      </c>
      <c r="B1" s="2"/>
      <c r="C1" s="2"/>
      <c r="D1" s="3"/>
      <c r="E1" s="4"/>
      <c r="F1" s="4"/>
    </row>
    <row r="2" spans="1:6">
      <c r="A2" s="5" t="s">
        <v>1</v>
      </c>
      <c r="B2" s="6" t="s">
        <v>2</v>
      </c>
      <c r="C2" s="6" t="s">
        <v>3</v>
      </c>
      <c r="D2" s="3"/>
      <c r="E2" s="4"/>
      <c r="F2" s="4"/>
    </row>
    <row r="3" spans="1:6">
      <c r="A3" s="7" t="s">
        <v>4</v>
      </c>
      <c r="B3" s="2">
        <v>16830</v>
      </c>
      <c r="C3" s="2">
        <v>20532.599999999999</v>
      </c>
      <c r="D3" s="3"/>
      <c r="E3" s="4"/>
      <c r="F3" s="33" t="s">
        <v>9</v>
      </c>
    </row>
    <row r="4" spans="1:6" ht="25">
      <c r="A4" s="7" t="s">
        <v>5</v>
      </c>
      <c r="B4" s="2">
        <v>17230</v>
      </c>
      <c r="C4" s="2">
        <v>21020.6</v>
      </c>
      <c r="D4" s="8" t="s">
        <v>6</v>
      </c>
      <c r="E4" s="4"/>
      <c r="F4" s="4" t="s">
        <v>9</v>
      </c>
    </row>
    <row r="5" spans="1:6" ht="25">
      <c r="A5" s="7" t="s">
        <v>7</v>
      </c>
      <c r="B5" s="6">
        <v>16384.919999999998</v>
      </c>
      <c r="C5" s="2">
        <v>19989.6024</v>
      </c>
      <c r="D5" s="8" t="s">
        <v>8</v>
      </c>
      <c r="E5" s="4"/>
      <c r="F5" s="4" t="s">
        <v>9</v>
      </c>
    </row>
    <row r="6" spans="1:6">
      <c r="A6" s="1" t="s">
        <v>10</v>
      </c>
      <c r="B6" s="9"/>
      <c r="C6" s="9"/>
      <c r="D6" s="4"/>
      <c r="E6" s="4"/>
      <c r="F6" s="4"/>
    </row>
    <row r="7" spans="1:6">
      <c r="A7" s="5" t="s">
        <v>1</v>
      </c>
      <c r="B7" s="10" t="s">
        <v>2</v>
      </c>
      <c r="C7" s="10" t="s">
        <v>11</v>
      </c>
      <c r="D7" s="3"/>
      <c r="E7" s="4"/>
      <c r="F7" s="4"/>
    </row>
    <row r="8" spans="1:6">
      <c r="A8" s="18" t="s">
        <v>12</v>
      </c>
      <c r="B8" s="19">
        <v>14918</v>
      </c>
      <c r="C8" s="11">
        <v>18199.96</v>
      </c>
      <c r="D8" s="12"/>
      <c r="E8" s="4" t="s">
        <v>13</v>
      </c>
      <c r="F8" s="4"/>
    </row>
    <row r="9" spans="1:6">
      <c r="A9" s="7" t="s">
        <v>14</v>
      </c>
      <c r="B9" s="2">
        <v>16225</v>
      </c>
      <c r="C9" s="2">
        <v>19794.5</v>
      </c>
      <c r="D9" s="3"/>
      <c r="E9" s="4" t="s">
        <v>13</v>
      </c>
      <c r="F9" s="4"/>
    </row>
    <row r="10" spans="1:6" ht="25">
      <c r="A10" s="41" t="s">
        <v>15</v>
      </c>
      <c r="B10" s="42">
        <v>13399</v>
      </c>
      <c r="C10" s="43">
        <v>16346.78</v>
      </c>
      <c r="D10" s="44" t="s">
        <v>16</v>
      </c>
      <c r="E10" s="45" t="s">
        <v>13</v>
      </c>
      <c r="F10" s="4"/>
    </row>
    <row r="11" spans="1:6">
      <c r="A11" s="1" t="s">
        <v>17</v>
      </c>
      <c r="B11" s="2"/>
      <c r="C11" s="2"/>
      <c r="D11" s="8"/>
      <c r="E11" s="4"/>
      <c r="F11" s="4"/>
    </row>
    <row r="12" spans="1:6">
      <c r="A12" s="5" t="s">
        <v>1</v>
      </c>
      <c r="B12" s="6" t="s">
        <v>2</v>
      </c>
      <c r="C12" s="6" t="s">
        <v>3</v>
      </c>
      <c r="D12" s="3"/>
      <c r="E12" s="4"/>
      <c r="F12" s="4"/>
    </row>
    <row r="13" spans="1:6" ht="26">
      <c r="A13" s="23" t="s">
        <v>18</v>
      </c>
      <c r="B13" s="22">
        <v>1640.24</v>
      </c>
      <c r="C13" s="22">
        <v>2001.0927999999999</v>
      </c>
      <c r="D13" s="13" t="s">
        <v>19</v>
      </c>
      <c r="E13" s="4" t="s">
        <v>66</v>
      </c>
      <c r="F13" s="4"/>
    </row>
    <row r="14" spans="1:6">
      <c r="A14" s="20" t="s">
        <v>20</v>
      </c>
      <c r="B14" s="21">
        <v>1470.46</v>
      </c>
      <c r="C14" s="21">
        <v>1793.9612</v>
      </c>
      <c r="D14" s="8" t="s">
        <v>21</v>
      </c>
      <c r="E14" s="4"/>
      <c r="F14" s="4" t="s">
        <v>22</v>
      </c>
    </row>
    <row r="15" spans="1:6">
      <c r="A15" s="1" t="s">
        <v>23</v>
      </c>
      <c r="B15" s="2"/>
      <c r="C15" s="2">
        <v>0</v>
      </c>
      <c r="D15" s="3"/>
      <c r="E15" s="4"/>
      <c r="F15" s="4"/>
    </row>
    <row r="16" spans="1:6">
      <c r="A16" s="5" t="s">
        <v>1</v>
      </c>
      <c r="B16" s="6" t="s">
        <v>2</v>
      </c>
      <c r="C16" s="6" t="s">
        <v>3</v>
      </c>
      <c r="D16" s="3"/>
      <c r="E16" s="4"/>
      <c r="F16" s="4"/>
    </row>
    <row r="17" spans="1:7">
      <c r="A17" s="20" t="s">
        <v>24</v>
      </c>
      <c r="B17" s="21">
        <v>2898.76</v>
      </c>
      <c r="C17" s="21">
        <v>3536.4872</v>
      </c>
      <c r="D17" s="13" t="s">
        <v>25</v>
      </c>
      <c r="E17" s="4" t="s">
        <v>13</v>
      </c>
      <c r="F17" s="4"/>
    </row>
    <row r="18" spans="1:7" ht="25">
      <c r="A18" s="23" t="s">
        <v>26</v>
      </c>
      <c r="B18" s="22">
        <v>3264</v>
      </c>
      <c r="C18" s="22">
        <v>3982.08</v>
      </c>
      <c r="D18" s="8" t="s">
        <v>27</v>
      </c>
      <c r="E18" s="4" t="s">
        <v>13</v>
      </c>
      <c r="F18" s="14"/>
    </row>
    <row r="19" spans="1:7">
      <c r="A19" s="1" t="s">
        <v>28</v>
      </c>
      <c r="B19" s="2"/>
      <c r="C19" s="2"/>
      <c r="D19" s="3"/>
      <c r="E19" s="4"/>
      <c r="F19" s="4"/>
    </row>
    <row r="20" spans="1:7">
      <c r="A20" s="5" t="s">
        <v>1</v>
      </c>
      <c r="B20" s="6" t="s">
        <v>29</v>
      </c>
      <c r="C20" s="6" t="s">
        <v>11</v>
      </c>
      <c r="D20" s="15"/>
      <c r="E20" s="4"/>
      <c r="F20" s="4"/>
    </row>
    <row r="21" spans="1:7">
      <c r="A21" s="7" t="s">
        <v>30</v>
      </c>
      <c r="B21" s="2">
        <v>36085</v>
      </c>
      <c r="C21" s="2">
        <v>44023.7</v>
      </c>
      <c r="D21" s="15"/>
      <c r="E21" s="4" t="s">
        <v>13</v>
      </c>
      <c r="F21" s="4"/>
    </row>
    <row r="22" spans="1:7" hidden="1">
      <c r="A22" s="41" t="s">
        <v>31</v>
      </c>
      <c r="B22" s="43">
        <v>19613.25</v>
      </c>
      <c r="C22" s="43"/>
      <c r="D22" s="47"/>
      <c r="E22" s="45"/>
      <c r="F22" s="45" t="s">
        <v>32</v>
      </c>
      <c r="G22" s="46"/>
    </row>
    <row r="23" spans="1:7">
      <c r="A23" s="20" t="s">
        <v>56</v>
      </c>
      <c r="B23" s="21">
        <v>19976</v>
      </c>
      <c r="C23" s="21">
        <f>B23*1.22</f>
        <v>24370.720000000001</v>
      </c>
      <c r="D23" s="15"/>
      <c r="E23" s="4" t="s">
        <v>13</v>
      </c>
      <c r="F23" s="4"/>
    </row>
    <row r="24" spans="1:7">
      <c r="A24" s="1" t="s">
        <v>33</v>
      </c>
      <c r="B24" s="6"/>
      <c r="C24" s="2"/>
      <c r="D24" s="15"/>
      <c r="E24" s="4"/>
      <c r="F24" s="4"/>
    </row>
    <row r="25" spans="1:7">
      <c r="A25" s="5" t="s">
        <v>1</v>
      </c>
      <c r="B25" s="6" t="s">
        <v>2</v>
      </c>
      <c r="C25" s="6" t="s">
        <v>3</v>
      </c>
      <c r="D25" s="3"/>
      <c r="E25" s="4"/>
      <c r="F25" s="4"/>
    </row>
    <row r="26" spans="1:7" ht="26">
      <c r="A26" s="20" t="s">
        <v>34</v>
      </c>
      <c r="B26" s="21">
        <v>15500</v>
      </c>
      <c r="C26" s="21">
        <v>18910</v>
      </c>
      <c r="D26" s="13" t="s">
        <v>35</v>
      </c>
      <c r="E26" s="4" t="s">
        <v>13</v>
      </c>
      <c r="F26" s="28"/>
    </row>
    <row r="27" spans="1:7" ht="25">
      <c r="A27" s="7" t="s">
        <v>36</v>
      </c>
      <c r="B27" s="2">
        <v>6014.91</v>
      </c>
      <c r="C27" s="2">
        <v>7338</v>
      </c>
      <c r="D27" s="8" t="s">
        <v>37</v>
      </c>
      <c r="E27" s="4" t="s">
        <v>13</v>
      </c>
      <c r="F27" s="4"/>
    </row>
    <row r="28" spans="1:7" ht="25">
      <c r="A28" s="7" t="s">
        <v>38</v>
      </c>
      <c r="B28" s="22">
        <v>5975.41</v>
      </c>
      <c r="C28" s="2">
        <f>B28*1.22</f>
        <v>7290.0001999999995</v>
      </c>
      <c r="D28" s="8" t="s">
        <v>39</v>
      </c>
      <c r="E28" s="4"/>
      <c r="F28" s="4" t="s">
        <v>73</v>
      </c>
    </row>
    <row r="29" spans="1:7">
      <c r="A29" s="1" t="s">
        <v>40</v>
      </c>
      <c r="B29" s="6"/>
      <c r="C29" s="2"/>
      <c r="D29" s="8"/>
      <c r="E29" s="4"/>
      <c r="F29" s="4"/>
    </row>
    <row r="30" spans="1:7">
      <c r="A30" s="5" t="s">
        <v>1</v>
      </c>
      <c r="B30" s="6" t="s">
        <v>2</v>
      </c>
      <c r="C30" s="6" t="s">
        <v>3</v>
      </c>
      <c r="D30" s="3"/>
      <c r="E30" s="4"/>
      <c r="F30" s="4"/>
    </row>
    <row r="31" spans="1:7">
      <c r="A31" s="20" t="s">
        <v>41</v>
      </c>
      <c r="B31" s="21">
        <v>12413.8</v>
      </c>
      <c r="C31" s="21">
        <v>15144.84</v>
      </c>
      <c r="D31" s="16">
        <v>8042400</v>
      </c>
      <c r="E31" s="4" t="s">
        <v>13</v>
      </c>
      <c r="F31" s="4"/>
    </row>
    <row r="32" spans="1:7">
      <c r="A32" s="7" t="s">
        <v>42</v>
      </c>
      <c r="B32" s="2">
        <v>18596.8</v>
      </c>
      <c r="C32" s="2">
        <v>22688.1</v>
      </c>
      <c r="D32" s="3"/>
      <c r="E32" s="4"/>
      <c r="F32" s="4" t="s">
        <v>59</v>
      </c>
    </row>
    <row r="33" spans="1:7">
      <c r="A33" s="7" t="s">
        <v>43</v>
      </c>
      <c r="B33" s="2">
        <v>16790</v>
      </c>
      <c r="C33" s="2">
        <v>20483.8</v>
      </c>
      <c r="D33" s="3"/>
      <c r="E33" s="4" t="s">
        <v>13</v>
      </c>
      <c r="F33" s="4"/>
    </row>
    <row r="34" spans="1:7">
      <c r="A34" s="7" t="s">
        <v>44</v>
      </c>
      <c r="B34" s="2">
        <v>18190</v>
      </c>
      <c r="C34" s="2">
        <v>22191.8</v>
      </c>
      <c r="D34" s="3"/>
      <c r="E34" s="4"/>
      <c r="F34" s="4" t="s">
        <v>60</v>
      </c>
    </row>
    <row r="35" spans="1:7">
      <c r="A35" s="1" t="s">
        <v>45</v>
      </c>
      <c r="B35" s="6"/>
      <c r="C35" s="2"/>
      <c r="D35" s="8"/>
      <c r="E35" s="4"/>
      <c r="F35" s="4"/>
    </row>
    <row r="36" spans="1:7">
      <c r="A36" s="5" t="s">
        <v>1</v>
      </c>
      <c r="B36" s="6" t="s">
        <v>2</v>
      </c>
      <c r="C36" s="6" t="s">
        <v>3</v>
      </c>
      <c r="D36" s="3"/>
      <c r="E36" s="4"/>
      <c r="F36" s="4"/>
    </row>
    <row r="37" spans="1:7" ht="26">
      <c r="A37" s="49" t="s">
        <v>46</v>
      </c>
      <c r="B37" s="50">
        <v>4140.8900000000003</v>
      </c>
      <c r="C37" s="50">
        <v>5051.8858</v>
      </c>
      <c r="D37" s="48" t="s">
        <v>47</v>
      </c>
      <c r="E37" s="4"/>
      <c r="F37" s="4" t="s">
        <v>65</v>
      </c>
      <c r="G37" s="27"/>
    </row>
    <row r="38" spans="1:7" ht="25">
      <c r="A38" s="23" t="s">
        <v>48</v>
      </c>
      <c r="B38" s="22">
        <v>4252.45</v>
      </c>
      <c r="C38" s="22">
        <v>5187.9889999999996</v>
      </c>
      <c r="D38" s="8" t="s">
        <v>49</v>
      </c>
      <c r="E38" s="4"/>
      <c r="F38" s="14" t="s">
        <v>61</v>
      </c>
    </row>
    <row r="39" spans="1:7">
      <c r="A39" s="7" t="s">
        <v>50</v>
      </c>
      <c r="B39" s="22">
        <v>4124.87</v>
      </c>
      <c r="C39" s="22">
        <v>4124.87</v>
      </c>
      <c r="D39" s="16">
        <v>2400005</v>
      </c>
      <c r="E39" s="4" t="s">
        <v>66</v>
      </c>
      <c r="F39" s="4"/>
    </row>
    <row r="40" spans="1:7">
      <c r="A40" s="1" t="s">
        <v>51</v>
      </c>
      <c r="B40" s="6"/>
      <c r="C40" s="2"/>
      <c r="D40" s="16"/>
      <c r="E40" s="4"/>
      <c r="F40" s="4"/>
    </row>
    <row r="41" spans="1:7">
      <c r="A41" s="5" t="s">
        <v>1</v>
      </c>
      <c r="B41" s="6" t="s">
        <v>2</v>
      </c>
      <c r="C41" s="6" t="s">
        <v>3</v>
      </c>
      <c r="D41" s="3"/>
      <c r="E41" s="4"/>
      <c r="F41" s="4"/>
    </row>
    <row r="42" spans="1:7" ht="26">
      <c r="A42" s="20" t="s">
        <v>48</v>
      </c>
      <c r="B42" s="21">
        <v>4544.2700000000004</v>
      </c>
      <c r="C42" s="21">
        <v>5544.0093999999999</v>
      </c>
      <c r="D42" s="13" t="s">
        <v>52</v>
      </c>
      <c r="E42" s="4" t="s">
        <v>13</v>
      </c>
      <c r="F42" s="14"/>
    </row>
    <row r="43" spans="1:7">
      <c r="A43" s="7" t="s">
        <v>53</v>
      </c>
      <c r="B43" s="2">
        <v>24004</v>
      </c>
      <c r="C43" s="2">
        <v>29284.880000000001</v>
      </c>
      <c r="D43" s="8" t="s">
        <v>54</v>
      </c>
      <c r="E43" s="4"/>
      <c r="F43" s="4" t="s">
        <v>55</v>
      </c>
    </row>
    <row r="44" spans="1:7">
      <c r="A44" s="7"/>
      <c r="B44" s="17"/>
      <c r="C44" s="17">
        <v>0</v>
      </c>
      <c r="D44" s="3"/>
      <c r="E44" s="4"/>
      <c r="F44" s="4"/>
    </row>
    <row r="45" spans="1:7">
      <c r="A45" s="29" t="s">
        <v>62</v>
      </c>
      <c r="B45" s="30"/>
      <c r="C45" s="30"/>
    </row>
    <row r="46" spans="1:7">
      <c r="A46" s="31" t="s">
        <v>64</v>
      </c>
      <c r="B46" s="39">
        <v>5977.5</v>
      </c>
      <c r="C46" s="39">
        <v>7292.55</v>
      </c>
      <c r="E46" t="s">
        <v>13</v>
      </c>
    </row>
    <row r="47" spans="1:7">
      <c r="A47" s="60" t="s">
        <v>63</v>
      </c>
      <c r="B47" s="40">
        <v>6490</v>
      </c>
      <c r="C47" s="40">
        <v>7917.8</v>
      </c>
      <c r="E47" t="s">
        <v>13</v>
      </c>
    </row>
  </sheetData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5F23-C68E-954E-AE44-5ABB549F9E22}">
  <dimension ref="A1:D48"/>
  <sheetViews>
    <sheetView tabSelected="1" zoomScale="140" zoomScaleNormal="140" workbookViewId="0">
      <selection activeCell="D50" sqref="D50"/>
    </sheetView>
  </sheetViews>
  <sheetFormatPr defaultColWidth="10.6640625" defaultRowHeight="16"/>
  <cols>
    <col min="1" max="1" width="38" customWidth="1"/>
    <col min="4" max="4" width="68.6640625" customWidth="1"/>
  </cols>
  <sheetData>
    <row r="1" spans="1:4">
      <c r="A1" s="1" t="s">
        <v>0</v>
      </c>
      <c r="B1" s="2"/>
      <c r="C1" s="2"/>
    </row>
    <row r="2" spans="1:4">
      <c r="A2" s="5" t="s">
        <v>1</v>
      </c>
      <c r="B2" s="6" t="s">
        <v>2</v>
      </c>
      <c r="C2" s="34" t="s">
        <v>3</v>
      </c>
      <c r="D2" s="39" t="s">
        <v>67</v>
      </c>
    </row>
    <row r="3" spans="1:4">
      <c r="A3" s="7" t="s">
        <v>4</v>
      </c>
      <c r="B3" s="2">
        <v>16830</v>
      </c>
      <c r="C3" s="35">
        <v>20532.599999999999</v>
      </c>
      <c r="D3" s="40"/>
    </row>
    <row r="4" spans="1:4">
      <c r="A4" s="7" t="s">
        <v>5</v>
      </c>
      <c r="B4" s="2">
        <v>17230</v>
      </c>
      <c r="C4" s="35">
        <v>21020.6</v>
      </c>
      <c r="D4" s="40"/>
    </row>
    <row r="5" spans="1:4">
      <c r="A5" s="51" t="s">
        <v>7</v>
      </c>
      <c r="B5" s="52">
        <v>16384.919999999998</v>
      </c>
      <c r="C5" s="53">
        <v>19989.6024</v>
      </c>
      <c r="D5" s="40" t="s">
        <v>68</v>
      </c>
    </row>
    <row r="6" spans="1:4">
      <c r="A6" s="1" t="s">
        <v>10</v>
      </c>
      <c r="B6" s="9"/>
      <c r="C6" s="9"/>
      <c r="D6" s="40"/>
    </row>
    <row r="7" spans="1:4">
      <c r="A7" s="5" t="s">
        <v>1</v>
      </c>
      <c r="B7" s="10" t="s">
        <v>2</v>
      </c>
      <c r="C7" s="37" t="s">
        <v>11</v>
      </c>
      <c r="D7" s="40"/>
    </row>
    <row r="8" spans="1:4">
      <c r="A8" s="54" t="s">
        <v>12</v>
      </c>
      <c r="B8" s="55">
        <v>14918</v>
      </c>
      <c r="C8" s="56">
        <v>18199.96</v>
      </c>
      <c r="D8" s="40" t="s">
        <v>68</v>
      </c>
    </row>
    <row r="9" spans="1:4" s="24" customFormat="1">
      <c r="A9" s="7" t="s">
        <v>14</v>
      </c>
      <c r="B9" s="2">
        <v>16225</v>
      </c>
      <c r="C9" s="35">
        <v>19794.5</v>
      </c>
      <c r="D9" s="40"/>
    </row>
    <row r="10" spans="1:4">
      <c r="A10" s="1" t="s">
        <v>17</v>
      </c>
      <c r="B10" s="2"/>
      <c r="C10" s="35"/>
      <c r="D10" s="40"/>
    </row>
    <row r="11" spans="1:4" s="24" customFormat="1">
      <c r="A11" s="5" t="s">
        <v>1</v>
      </c>
      <c r="B11" s="6" t="s">
        <v>2</v>
      </c>
      <c r="C11" s="34" t="s">
        <v>3</v>
      </c>
      <c r="D11" s="40"/>
    </row>
    <row r="12" spans="1:4">
      <c r="A12" s="23" t="s">
        <v>18</v>
      </c>
      <c r="B12" s="22">
        <v>1640.24</v>
      </c>
      <c r="C12" s="38">
        <v>2001.0927999999999</v>
      </c>
      <c r="D12" s="40"/>
    </row>
    <row r="13" spans="1:4">
      <c r="A13" s="51" t="s">
        <v>20</v>
      </c>
      <c r="B13" s="52">
        <v>1470.46</v>
      </c>
      <c r="C13" s="52">
        <v>1793.9612</v>
      </c>
      <c r="D13" s="40" t="s">
        <v>68</v>
      </c>
    </row>
    <row r="14" spans="1:4" s="24" customFormat="1">
      <c r="A14" s="1" t="s">
        <v>23</v>
      </c>
      <c r="B14" s="2"/>
      <c r="C14" s="35"/>
      <c r="D14" s="40"/>
    </row>
    <row r="15" spans="1:4">
      <c r="A15" s="5" t="s">
        <v>1</v>
      </c>
      <c r="B15" s="6" t="s">
        <v>2</v>
      </c>
      <c r="C15" s="34" t="s">
        <v>3</v>
      </c>
      <c r="D15" s="40"/>
    </row>
    <row r="16" spans="1:4">
      <c r="A16" s="51" t="s">
        <v>24</v>
      </c>
      <c r="B16" s="52">
        <v>2898.76</v>
      </c>
      <c r="C16" s="52">
        <v>3536.4872</v>
      </c>
      <c r="D16" s="40" t="s">
        <v>68</v>
      </c>
    </row>
    <row r="17" spans="1:4" s="24" customFormat="1">
      <c r="A17" s="23" t="s">
        <v>26</v>
      </c>
      <c r="B17" s="22">
        <v>3264</v>
      </c>
      <c r="C17" s="38">
        <v>3982.08</v>
      </c>
      <c r="D17" s="40"/>
    </row>
    <row r="18" spans="1:4">
      <c r="A18" s="1" t="s">
        <v>28</v>
      </c>
      <c r="B18" s="2"/>
      <c r="C18" s="35"/>
      <c r="D18" s="40"/>
    </row>
    <row r="19" spans="1:4">
      <c r="A19" s="5" t="s">
        <v>1</v>
      </c>
      <c r="B19" s="6" t="s">
        <v>29</v>
      </c>
      <c r="C19" s="34" t="s">
        <v>11</v>
      </c>
      <c r="D19" s="40"/>
    </row>
    <row r="20" spans="1:4" s="24" customFormat="1">
      <c r="A20" s="51" t="s">
        <v>56</v>
      </c>
      <c r="B20" s="52">
        <v>19976</v>
      </c>
      <c r="C20" s="53">
        <f>B20*1.22</f>
        <v>24370.720000000001</v>
      </c>
      <c r="D20" s="40" t="s">
        <v>68</v>
      </c>
    </row>
    <row r="21" spans="1:4">
      <c r="A21" s="7" t="s">
        <v>30</v>
      </c>
      <c r="B21" s="2">
        <v>36085</v>
      </c>
      <c r="C21" s="35">
        <v>44023.7</v>
      </c>
      <c r="D21" s="40"/>
    </row>
    <row r="22" spans="1:4">
      <c r="A22" s="1" t="s">
        <v>33</v>
      </c>
      <c r="B22" s="6"/>
      <c r="C22" s="35"/>
      <c r="D22" s="40"/>
    </row>
    <row r="23" spans="1:4" s="24" customFormat="1">
      <c r="A23" s="5" t="s">
        <v>1</v>
      </c>
      <c r="B23" s="6" t="s">
        <v>2</v>
      </c>
      <c r="C23" s="34" t="s">
        <v>3</v>
      </c>
      <c r="D23" s="40"/>
    </row>
    <row r="24" spans="1:4">
      <c r="A24" s="57" t="s">
        <v>34</v>
      </c>
      <c r="B24" s="58">
        <v>15500</v>
      </c>
      <c r="C24" s="59">
        <v>18910</v>
      </c>
      <c r="D24" s="40" t="s">
        <v>70</v>
      </c>
    </row>
    <row r="25" spans="1:4">
      <c r="A25" s="7" t="s">
        <v>36</v>
      </c>
      <c r="B25" s="2">
        <v>6014.91</v>
      </c>
      <c r="C25" s="2">
        <v>7338</v>
      </c>
      <c r="D25" s="40"/>
    </row>
    <row r="26" spans="1:4" s="24" customFormat="1">
      <c r="A26" s="7" t="s">
        <v>38</v>
      </c>
      <c r="B26" s="22">
        <v>5975.41</v>
      </c>
      <c r="C26" s="2">
        <f>B26*1.22</f>
        <v>7290.0001999999995</v>
      </c>
      <c r="D26" s="40"/>
    </row>
    <row r="27" spans="1:4" s="24" customFormat="1">
      <c r="A27" s="1" t="s">
        <v>40</v>
      </c>
      <c r="B27" s="6"/>
      <c r="C27" s="35"/>
      <c r="D27" s="40"/>
    </row>
    <row r="28" spans="1:4" s="24" customFormat="1">
      <c r="A28" s="5" t="s">
        <v>1</v>
      </c>
      <c r="B28" s="6" t="s">
        <v>2</v>
      </c>
      <c r="C28" s="34" t="s">
        <v>3</v>
      </c>
      <c r="D28" s="40"/>
    </row>
    <row r="29" spans="1:4" s="24" customFormat="1" ht="16" customHeight="1">
      <c r="A29" s="51" t="s">
        <v>41</v>
      </c>
      <c r="B29" s="52">
        <v>12413.8</v>
      </c>
      <c r="C29" s="53">
        <v>15144.84</v>
      </c>
      <c r="D29" s="40" t="s">
        <v>68</v>
      </c>
    </row>
    <row r="30" spans="1:4">
      <c r="A30" s="7" t="s">
        <v>42</v>
      </c>
      <c r="B30" s="2">
        <v>18596.8</v>
      </c>
      <c r="C30" s="35">
        <v>22688.1</v>
      </c>
      <c r="D30" s="40"/>
    </row>
    <row r="31" spans="1:4">
      <c r="A31" s="7" t="s">
        <v>43</v>
      </c>
      <c r="B31" s="2">
        <v>16790</v>
      </c>
      <c r="C31" s="35">
        <v>20483.8</v>
      </c>
      <c r="D31" s="40"/>
    </row>
    <row r="32" spans="1:4">
      <c r="A32" s="7" t="s">
        <v>44</v>
      </c>
      <c r="B32" s="2">
        <v>18190</v>
      </c>
      <c r="C32" s="35">
        <v>22191.8</v>
      </c>
      <c r="D32" s="40"/>
    </row>
    <row r="33" spans="1:4">
      <c r="A33" s="1" t="s">
        <v>45</v>
      </c>
      <c r="B33" s="6"/>
      <c r="C33" s="35"/>
      <c r="D33" s="40"/>
    </row>
    <row r="34" spans="1:4">
      <c r="A34" s="5" t="s">
        <v>1</v>
      </c>
      <c r="B34" s="6" t="s">
        <v>2</v>
      </c>
      <c r="C34" s="34" t="s">
        <v>3</v>
      </c>
      <c r="D34" s="40"/>
    </row>
    <row r="35" spans="1:4">
      <c r="A35" s="51" t="s">
        <v>46</v>
      </c>
      <c r="B35" s="52">
        <v>4140.8900000000003</v>
      </c>
      <c r="C35" s="52">
        <v>5051.8858</v>
      </c>
      <c r="D35" s="40" t="s">
        <v>71</v>
      </c>
    </row>
    <row r="36" spans="1:4">
      <c r="A36" s="23" t="s">
        <v>48</v>
      </c>
      <c r="B36" s="22">
        <v>4252.45</v>
      </c>
      <c r="C36" s="38">
        <v>5187.9889999999996</v>
      </c>
      <c r="D36" s="40"/>
    </row>
    <row r="37" spans="1:4">
      <c r="A37" s="7" t="s">
        <v>69</v>
      </c>
      <c r="B37" s="22">
        <v>4124.87</v>
      </c>
      <c r="C37" s="22">
        <v>4124.87</v>
      </c>
      <c r="D37" s="40"/>
    </row>
    <row r="38" spans="1:4">
      <c r="A38" s="1" t="s">
        <v>51</v>
      </c>
      <c r="B38" s="6"/>
      <c r="C38" s="35"/>
      <c r="D38" s="40"/>
    </row>
    <row r="39" spans="1:4">
      <c r="A39" s="5" t="s">
        <v>1</v>
      </c>
      <c r="B39" s="6" t="s">
        <v>2</v>
      </c>
      <c r="C39" s="34" t="s">
        <v>3</v>
      </c>
      <c r="D39" s="40"/>
    </row>
    <row r="40" spans="1:4">
      <c r="A40" s="51" t="s">
        <v>48</v>
      </c>
      <c r="B40" s="52">
        <v>4544.2700000000004</v>
      </c>
      <c r="C40" s="53">
        <v>5544.0093999999999</v>
      </c>
      <c r="D40" s="40" t="s">
        <v>68</v>
      </c>
    </row>
    <row r="41" spans="1:4">
      <c r="A41" s="7" t="s">
        <v>53</v>
      </c>
      <c r="B41" s="2">
        <v>24004</v>
      </c>
      <c r="C41" s="35">
        <v>29284.880000000001</v>
      </c>
      <c r="D41" s="30"/>
    </row>
    <row r="42" spans="1:4">
      <c r="A42" s="26" t="s">
        <v>57</v>
      </c>
      <c r="B42" s="22"/>
      <c r="C42" s="38"/>
      <c r="D42" s="30"/>
    </row>
    <row r="43" spans="1:4">
      <c r="A43" s="5" t="s">
        <v>1</v>
      </c>
      <c r="B43" s="6" t="s">
        <v>2</v>
      </c>
      <c r="C43" s="34" t="s">
        <v>3</v>
      </c>
      <c r="D43" s="30"/>
    </row>
    <row r="44" spans="1:4">
      <c r="A44" s="62" t="s">
        <v>64</v>
      </c>
      <c r="B44" s="62">
        <v>5977.5</v>
      </c>
      <c r="C44" s="63">
        <v>7292.55</v>
      </c>
      <c r="D44" s="32" t="s">
        <v>68</v>
      </c>
    </row>
    <row r="45" spans="1:4">
      <c r="A45" s="60" t="s">
        <v>63</v>
      </c>
      <c r="B45" s="40">
        <v>6490</v>
      </c>
      <c r="C45" s="61">
        <v>7917.8</v>
      </c>
      <c r="D45" s="30"/>
    </row>
    <row r="46" spans="1:4">
      <c r="A46" s="20" t="s">
        <v>58</v>
      </c>
      <c r="B46" s="21">
        <f>B5+B8+B13+B16+B20+B24+B29+B35+B40+B44</f>
        <v>98224.6</v>
      </c>
      <c r="C46" s="36">
        <f>B46*1.22</f>
        <v>119834.012</v>
      </c>
      <c r="D46" s="30"/>
    </row>
    <row r="47" spans="1:4">
      <c r="C47" s="25"/>
    </row>
    <row r="48" spans="1:4">
      <c r="A48" s="64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EB88A3FF193E4485119A999E961796" ma:contentTypeVersion="19" ma:contentTypeDescription="Create a new document." ma:contentTypeScope="" ma:versionID="6a21b5736dc395828281ea5b32aa2359">
  <xsd:schema xmlns:xsd="http://www.w3.org/2001/XMLSchema" xmlns:xs="http://www.w3.org/2001/XMLSchema" xmlns:p="http://schemas.microsoft.com/office/2006/metadata/properties" xmlns:ns2="d5a653ba-f4c9-43ec-8f75-e1c22ed50ddd" xmlns:ns3="a0e8c402-ca52-496f-be46-071ad3085afe" targetNamespace="http://schemas.microsoft.com/office/2006/metadata/properties" ma:root="true" ma:fieldsID="244d74225ab6a3138e0432e166a4d1da" ns2:_="" ns3:_="">
    <xsd:import namespace="d5a653ba-f4c9-43ec-8f75-e1c22ed50ddd"/>
    <xsd:import namespace="a0e8c402-ca52-496f-be46-071ad3085a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Pers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653ba-f4c9-43ec-8f75-e1c22ed50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Persons" ma:index="15" nillable="true" ma:displayName="Persons" ma:SharePointGroup="0" ma:internalName="Person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0b210a0-3710-4780-bb36-e4bfebd341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8c402-ca52-496f-be46-071ad3085af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589c151-df65-467e-a43a-2df121d5bb02}" ma:internalName="TaxCatchAll" ma:showField="CatchAllData" ma:web="a0e8c402-ca52-496f-be46-071ad3085a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a653ba-f4c9-43ec-8f75-e1c22ed50ddd">
      <Terms xmlns="http://schemas.microsoft.com/office/infopath/2007/PartnerControls"/>
    </lcf76f155ced4ddcb4097134ff3c332f>
    <Persons xmlns="d5a653ba-f4c9-43ec-8f75-e1c22ed50ddd">
      <UserInfo>
        <DisplayName/>
        <AccountId xsi:nil="true"/>
        <AccountType/>
      </UserInfo>
    </Persons>
    <TaxCatchAll xmlns="a0e8c402-ca52-496f-be46-071ad3085afe" xsi:nil="true"/>
  </documentManagement>
</p:properties>
</file>

<file path=customXml/itemProps1.xml><?xml version="1.0" encoding="utf-8"?>
<ds:datastoreItem xmlns:ds="http://schemas.openxmlformats.org/officeDocument/2006/customXml" ds:itemID="{D625FD34-0862-4143-A991-5F2D619F6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653ba-f4c9-43ec-8f75-e1c22ed50ddd"/>
    <ds:schemaRef ds:uri="a0e8c402-ca52-496f-be46-071ad3085a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0AB0E8-2F01-47A9-9935-E4FDF9DC4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1EFD3-48BC-4B03-88C9-D2D93D6CB548}">
  <ds:schemaRefs>
    <ds:schemaRef ds:uri="a0e8c402-ca52-496f-be46-071ad3085afe"/>
    <ds:schemaRef ds:uri="d5a653ba-f4c9-43ec-8f75-e1c22ed50ddd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Raivo Mitt</dc:creator>
  <cp:lastModifiedBy>LEADELL Pilv Advokaadibüroo</cp:lastModifiedBy>
  <dcterms:created xsi:type="dcterms:W3CDTF">2024-04-12T15:29:01Z</dcterms:created>
  <dcterms:modified xsi:type="dcterms:W3CDTF">2024-08-08T03:27:26Z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0x0101003BEB88A3FF193E4485119A999E961796</vt:lpwstr>
  </property>
</Properties>
</file>